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xandre Medeiros\OneDrive\Área de Trabalho\Acesso rápido\AULA UFMT\"/>
    </mc:Choice>
  </mc:AlternateContent>
  <xr:revisionPtr revIDLastSave="0" documentId="13_ncr:1_{EB4F397E-548C-441D-8300-E6473CEECC2D}" xr6:coauthVersionLast="47" xr6:coauthVersionMax="47" xr10:uidLastSave="{00000000-0000-0000-0000-000000000000}"/>
  <bookViews>
    <workbookView xWindow="-110" yWindow="-110" windowWidth="19420" windowHeight="10420" xr2:uid="{8E3B9D63-9F92-43B2-A775-53179D9E46C2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E16" i="1"/>
  <c r="E18" i="1"/>
  <c r="E15" i="1"/>
  <c r="E14" i="1"/>
  <c r="E3" i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<sst xmlns="http://schemas.openxmlformats.org/spreadsheetml/2006/main" count="48" uniqueCount="25">
  <si>
    <t xml:space="preserve">matrícula </t>
  </si>
  <si>
    <t>ponto extra primeira atividade (04/05)</t>
  </si>
  <si>
    <t>ponto extra segunda atividade (11/05)</t>
  </si>
  <si>
    <t>Total</t>
  </si>
  <si>
    <t>ponto extra terceira atividade (25/05)</t>
  </si>
  <si>
    <t>média</t>
  </si>
  <si>
    <t>primeiro quartil</t>
  </si>
  <si>
    <t>segundo quartil</t>
  </si>
  <si>
    <t>terceiro quartil</t>
  </si>
  <si>
    <t>Material</t>
  </si>
  <si>
    <t>CBR1</t>
  </si>
  <si>
    <t>3Kg Fresado</t>
  </si>
  <si>
    <t>3Kg Saibro</t>
  </si>
  <si>
    <t>CBR2</t>
  </si>
  <si>
    <t>CBR3</t>
  </si>
  <si>
    <t>3Kg Concer</t>
  </si>
  <si>
    <t>Imersão na segunda (15/06)</t>
  </si>
  <si>
    <t>CBR (fresado + saibro) - Ótima</t>
  </si>
  <si>
    <t>CBR (fresado + concer) - Ótima</t>
  </si>
  <si>
    <t>Levar para estufa na próxima sexta (12/06) - 40°C</t>
  </si>
  <si>
    <t>60g de cal</t>
  </si>
  <si>
    <t>60g de cimento</t>
  </si>
  <si>
    <t>ponto extra sexta atividade (22/06)</t>
  </si>
  <si>
    <t>ponto extra quarta (08/06)</t>
  </si>
  <si>
    <t>ponto extra quinta atividade (15/06)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</si>
</sst>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1081-9349-423F-9F34-E2FD5445C461}">
  <dimension ref="A1:E38"/>
  <sheetViews>
    <sheetView tabSelected="1" topLeftCell="A4" zoomScale="150" zoomScaleNormal="150" workbookViewId="0">
      <selection activeCell="B24" sqref="B24"/>
    </sheetView>
  </sheetViews>
  <sheetFormatPr defaultRowHeight="14"/>
  <cols>
    <col min="1" max="1" width="13.83203125" bestFit="1" customWidth="1"/>
    <col min="2" max="3" width="34.83203125" bestFit="1" customWidth="1"/>
    <col min="4" max="4" width="34.83203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>
      <c r="A2" s="2">
        <v>202211905010</v>
      </c>
      <c r="B2" s="1">
        <v>0.3</v>
      </c>
      <c r="C2" s="1">
        <v>0</v>
      </c>
      <c r="D2" s="1">
        <v>0.5</v>
      </c>
      <c r="E2" s="1">
        <f>SUM(B2:D2)</f>
        <v>0.8</v>
      </c>
    </row>
    <row r="3" spans="1:5">
      <c r="A3" s="2">
        <v>202221905005</v>
      </c>
      <c r="B3" s="1">
        <v>0.3</v>
      </c>
      <c r="C3" s="1">
        <v>0.5</v>
      </c>
      <c r="D3" s="1">
        <v>0.5</v>
      </c>
      <c r="E3" s="1">
        <f t="shared" ref="E3:E13" si="0">SUM(B3:D3)</f>
        <v>1.3</v>
      </c>
    </row>
    <row r="4" spans="1:5">
      <c r="A4" s="2">
        <v>202211904001</v>
      </c>
      <c r="B4" s="1">
        <v>0.5</v>
      </c>
      <c r="C4" s="1">
        <v>0.4</v>
      </c>
      <c r="D4" s="1">
        <v>0.5</v>
      </c>
      <c r="E4" s="1">
        <f t="shared" si="0"/>
        <v>1.4</v>
      </c>
    </row>
    <row r="5" spans="1:5">
      <c r="A5" s="2">
        <v>202211904019</v>
      </c>
      <c r="B5" s="1">
        <v>0.5</v>
      </c>
      <c r="C5" s="1">
        <v>0.4</v>
      </c>
      <c r="D5" s="1">
        <v>0</v>
      </c>
      <c r="E5" s="1">
        <f t="shared" si="0"/>
        <v>0.9</v>
      </c>
    </row>
    <row r="6" spans="1:5">
      <c r="A6" s="2">
        <v>202411904017</v>
      </c>
      <c r="B6" s="1">
        <v>0.5</v>
      </c>
      <c r="C6" s="1">
        <v>0.5</v>
      </c>
      <c r="D6" s="1">
        <v>0.5</v>
      </c>
      <c r="E6" s="1">
        <f t="shared" si="0"/>
        <v>1.5</v>
      </c>
    </row>
    <row r="7" spans="1:5">
      <c r="A7" s="2">
        <v>202321904005</v>
      </c>
      <c r="B7" s="1">
        <v>0.5</v>
      </c>
      <c r="C7" s="1">
        <v>0.35</v>
      </c>
      <c r="D7" s="1">
        <v>0.5</v>
      </c>
      <c r="E7" s="1">
        <f t="shared" si="0"/>
        <v>1.35</v>
      </c>
    </row>
    <row r="8" spans="1:5">
      <c r="A8" s="2">
        <v>202311904012</v>
      </c>
      <c r="B8" s="1">
        <v>0.5</v>
      </c>
      <c r="C8" s="1">
        <v>0.5</v>
      </c>
      <c r="D8" s="1">
        <v>0.5</v>
      </c>
      <c r="E8" s="1">
        <f t="shared" si="0"/>
        <v>1.5</v>
      </c>
    </row>
    <row r="9" spans="1:5">
      <c r="A9" s="2">
        <v>202311903043</v>
      </c>
      <c r="B9" s="1">
        <v>0.3</v>
      </c>
      <c r="C9" s="1">
        <v>0.5</v>
      </c>
      <c r="D9" s="1">
        <v>0.2</v>
      </c>
      <c r="E9" s="1">
        <f t="shared" si="0"/>
        <v>1</v>
      </c>
    </row>
    <row r="10" spans="1:5">
      <c r="A10" s="2">
        <v>202111904056</v>
      </c>
      <c r="B10" s="1">
        <v>0.3</v>
      </c>
      <c r="C10" s="1">
        <v>0.5</v>
      </c>
      <c r="D10" s="1">
        <v>0.2</v>
      </c>
      <c r="E10" s="1">
        <f t="shared" si="0"/>
        <v>1</v>
      </c>
    </row>
    <row r="11" spans="1:5">
      <c r="A11" s="2">
        <v>202311903011</v>
      </c>
      <c r="B11" s="1">
        <v>0</v>
      </c>
      <c r="C11" s="1">
        <v>0.5</v>
      </c>
      <c r="D11" s="1">
        <v>0</v>
      </c>
      <c r="E11" s="1">
        <f t="shared" si="0"/>
        <v>0.5</v>
      </c>
    </row>
    <row r="12" spans="1:5">
      <c r="A12" s="2">
        <v>202311903004</v>
      </c>
      <c r="B12" s="1">
        <v>0</v>
      </c>
      <c r="C12" s="1">
        <v>0.45</v>
      </c>
      <c r="D12" s="1">
        <v>0.2</v>
      </c>
      <c r="E12" s="1">
        <f t="shared" si="0"/>
        <v>0.65</v>
      </c>
    </row>
    <row r="13" spans="1:5">
      <c r="A13" s="2">
        <v>202221904002</v>
      </c>
      <c r="B13" s="1">
        <v>0</v>
      </c>
      <c r="C13" s="1">
        <v>0.35</v>
      </c>
      <c r="D13" s="1">
        <v>0.5</v>
      </c>
      <c r="E13" s="1">
        <f t="shared" si="0"/>
        <v>0.85</v>
      </c>
    </row>
    <row r="14" spans="1:5">
      <c r="A14" s="3">
        <v>202321322003</v>
      </c>
      <c r="B14" s="1">
        <v>0</v>
      </c>
      <c r="C14" s="1">
        <v>0</v>
      </c>
      <c r="D14" s="1">
        <v>0.5</v>
      </c>
      <c r="E14" s="1">
        <f>SUM(B14:D14)</f>
        <v>0.5</v>
      </c>
    </row>
    <row r="15" spans="1:5">
      <c r="B15" s="5"/>
      <c r="C15" s="5"/>
      <c r="D15" s="7" t="s">
        <v>5</v>
      </c>
      <c r="E15" s="4">
        <f t="shared" ref="E15" si="1">AVERAGE(E2:E14)</f>
        <v>1.0192307692307692</v>
      </c>
    </row>
    <row r="16" spans="1:5">
      <c r="B16" s="6"/>
      <c r="C16" s="6"/>
      <c r="D16" s="7" t="s">
        <v>6</v>
      </c>
      <c r="E16" s="1">
        <f t="shared" ref="E16" si="2">_xlfn.QUARTILE.EXC(E2:E10,1)</f>
        <v>0.95</v>
      </c>
    </row>
    <row r="17" spans="1:5">
      <c r="B17" s="6"/>
      <c r="C17" s="6"/>
      <c r="D17" s="7" t="s">
        <v>7</v>
      </c>
      <c r="E17" s="1">
        <f>_xlfn.QUARTILE.EXC(E2:E14,2)</f>
        <v>1</v>
      </c>
    </row>
    <row r="18" spans="1:5">
      <c r="B18" s="6"/>
      <c r="C18" s="6"/>
      <c r="D18" s="7" t="s">
        <v>8</v>
      </c>
      <c r="E18" s="1">
        <f t="shared" ref="E18" si="3">_xlfn.QUARTILE.EXC(E4:E12,3)</f>
        <v>1.45</v>
      </c>
    </row>
    <row r="21" spans="1:5">
      <c r="A21" s="1" t="s">
        <v>0</v>
      </c>
      <c r="B21" s="1" t="s">
        <v>23</v>
      </c>
      <c r="C21" s="1" t="s">
        <v>24</v>
      </c>
      <c r="D21" s="1" t="s">
        <v>22</v>
      </c>
      <c r="E21" s="1" t="s">
        <v>3</v>
      </c>
    </row>
    <row r="22" spans="1:5">
      <c r="A22" s="2">
        <v>202211905010</v>
      </c>
      <c r="B22" s="1">
        <v>0.5</v>
      </c>
      <c r="C22" s="1">
        <v>0.5</v>
      </c>
      <c r="D22" s="1"/>
      <c r="E22" s="1"/>
    </row>
    <row r="23" spans="1:5">
      <c r="A23" s="2">
        <v>202221905005</v>
      </c>
      <c r="B23" s="1">
        <v>0.5</v>
      </c>
      <c r="C23" s="1">
        <v>0.5</v>
      </c>
      <c r="D23" s="1"/>
      <c r="E23" s="1"/>
    </row>
    <row r="24" spans="1:5">
      <c r="A24" s="2">
        <v>202211904001</v>
      </c>
      <c r="B24" s="1">
        <v>0.5</v>
      </c>
      <c r="C24" s="1">
        <v>0.5</v>
      </c>
      <c r="D24" s="1"/>
      <c r="E24" s="1"/>
    </row>
    <row r="25" spans="1:5">
      <c r="A25" s="2">
        <v>202211904019</v>
      </c>
      <c r="B25" s="1">
        <v>0.5</v>
      </c>
      <c r="C25" s="1">
        <v>0.5</v>
      </c>
      <c r="D25" s="1"/>
      <c r="E25" s="1"/>
    </row>
    <row r="26" spans="1:5">
      <c r="A26" s="2">
        <v>202411904017</v>
      </c>
      <c r="B26" s="1">
        <v>0.5</v>
      </c>
      <c r="C26" s="1">
        <v>0.5</v>
      </c>
      <c r="D26" s="1"/>
      <c r="E26" s="1"/>
    </row>
    <row r="27" spans="1:5">
      <c r="A27" s="2">
        <v>202321904005</v>
      </c>
      <c r="B27" s="1">
        <v>0.5</v>
      </c>
      <c r="C27" s="1">
        <v>0.5</v>
      </c>
      <c r="D27" s="1"/>
      <c r="E27" s="1"/>
    </row>
    <row r="28" spans="1:5">
      <c r="A28" s="2">
        <v>202311904012</v>
      </c>
      <c r="B28" s="1">
        <v>0.25</v>
      </c>
      <c r="C28" s="1">
        <v>0.5</v>
      </c>
      <c r="D28" s="1"/>
      <c r="E28" s="1"/>
    </row>
    <row r="29" spans="1:5">
      <c r="A29" s="2">
        <v>202311903043</v>
      </c>
      <c r="B29" s="1">
        <v>0.5</v>
      </c>
      <c r="C29" s="1">
        <v>0.5</v>
      </c>
      <c r="D29" s="1"/>
      <c r="E29" s="1"/>
    </row>
    <row r="30" spans="1:5">
      <c r="A30" s="2">
        <v>202111904056</v>
      </c>
      <c r="B30" s="1">
        <v>0.5</v>
      </c>
      <c r="C30" s="1">
        <v>0.5</v>
      </c>
      <c r="D30" s="1"/>
      <c r="E30" s="1"/>
    </row>
    <row r="31" spans="1:5">
      <c r="A31" s="2">
        <v>202311903011</v>
      </c>
      <c r="B31" s="1">
        <v>0</v>
      </c>
      <c r="C31" s="1">
        <v>0</v>
      </c>
      <c r="D31" s="1"/>
      <c r="E31" s="1"/>
    </row>
    <row r="32" spans="1:5">
      <c r="A32" s="2">
        <v>202311903004</v>
      </c>
      <c r="B32" s="1">
        <v>0</v>
      </c>
      <c r="C32" s="1">
        <v>0.5</v>
      </c>
      <c r="D32" s="1"/>
      <c r="E32" s="1"/>
    </row>
    <row r="33" spans="1:5">
      <c r="A33" s="2">
        <v>202221904002</v>
      </c>
      <c r="B33" s="1">
        <v>0.5</v>
      </c>
      <c r="C33" s="1">
        <v>0.5</v>
      </c>
      <c r="D33" s="1"/>
      <c r="E33" s="1"/>
    </row>
    <row r="34" spans="1:5">
      <c r="A34" s="3">
        <v>202321322003</v>
      </c>
      <c r="B34" s="1">
        <v>0.25</v>
      </c>
      <c r="C34" s="1">
        <v>0</v>
      </c>
      <c r="D34" s="1"/>
      <c r="E34" s="1"/>
    </row>
    <row r="35" spans="1:5">
      <c r="B35" s="5"/>
      <c r="C35" s="5"/>
      <c r="D35" s="7" t="s">
        <v>5</v>
      </c>
      <c r="E35" s="4"/>
    </row>
    <row r="36" spans="1:5">
      <c r="B36" s="6"/>
      <c r="C36" s="6"/>
      <c r="D36" s="7" t="s">
        <v>6</v>
      </c>
      <c r="E36" s="1"/>
    </row>
    <row r="37" spans="1:5">
      <c r="B37" s="6"/>
      <c r="C37" s="6"/>
      <c r="D37" s="7" t="s">
        <v>7</v>
      </c>
      <c r="E37" s="1"/>
    </row>
    <row r="38" spans="1:5">
      <c r="B38" s="6"/>
      <c r="C38" s="6"/>
      <c r="D38" s="7" t="s">
        <v>8</v>
      </c>
      <c r="E38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A351-B2C5-4D9F-9E90-487D4DF24DEA}">
  <dimension ref="E6:M13"/>
  <sheetViews>
    <sheetView workbookViewId="0">
      <selection activeCell="L17" sqref="L17"/>
    </sheetView>
  </sheetViews>
  <sheetFormatPr defaultRowHeight="14"/>
  <cols>
    <col min="6" max="6" width="11.75" bestFit="1" customWidth="1"/>
    <col min="7" max="7" width="10.25" bestFit="1" customWidth="1"/>
    <col min="8" max="8" width="15.25" bestFit="1" customWidth="1"/>
    <col min="11" max="11" width="11.75" bestFit="1" customWidth="1"/>
    <col min="12" max="12" width="10.25" bestFit="1" customWidth="1"/>
    <col min="13" max="13" width="15.25" bestFit="1" customWidth="1"/>
  </cols>
  <sheetData>
    <row r="6" spans="5:13">
      <c r="E6" s="9" t="s">
        <v>17</v>
      </c>
      <c r="F6" s="9"/>
      <c r="G6" s="9"/>
      <c r="H6" s="9"/>
      <c r="J6" s="9" t="s">
        <v>18</v>
      </c>
      <c r="K6" s="9"/>
      <c r="L6" s="9"/>
      <c r="M6" s="9"/>
    </row>
    <row r="7" spans="5:13">
      <c r="E7" s="8"/>
      <c r="F7" s="9" t="s">
        <v>9</v>
      </c>
      <c r="G7" s="9"/>
      <c r="H7" s="9"/>
      <c r="J7" s="8"/>
      <c r="K7" s="9" t="s">
        <v>9</v>
      </c>
      <c r="L7" s="9"/>
      <c r="M7" s="9"/>
    </row>
    <row r="8" spans="5:13">
      <c r="E8" s="8" t="s">
        <v>10</v>
      </c>
      <c r="F8" s="8" t="s">
        <v>11</v>
      </c>
      <c r="G8" s="8" t="s">
        <v>12</v>
      </c>
      <c r="H8" s="8"/>
      <c r="J8" s="8" t="s">
        <v>10</v>
      </c>
      <c r="K8" s="8" t="s">
        <v>11</v>
      </c>
      <c r="L8" s="8" t="s">
        <v>15</v>
      </c>
      <c r="M8" s="8"/>
    </row>
    <row r="9" spans="5:13">
      <c r="E9" s="8" t="s">
        <v>13</v>
      </c>
      <c r="F9" s="8" t="s">
        <v>11</v>
      </c>
      <c r="G9" s="8" t="s">
        <v>12</v>
      </c>
      <c r="H9" s="8" t="s">
        <v>20</v>
      </c>
      <c r="J9" s="8" t="s">
        <v>13</v>
      </c>
      <c r="K9" s="8" t="s">
        <v>11</v>
      </c>
      <c r="L9" s="8" t="s">
        <v>15</v>
      </c>
      <c r="M9" s="8" t="s">
        <v>20</v>
      </c>
    </row>
    <row r="10" spans="5:13">
      <c r="E10" s="8" t="s">
        <v>14</v>
      </c>
      <c r="F10" s="8" t="s">
        <v>11</v>
      </c>
      <c r="G10" s="8" t="s">
        <v>12</v>
      </c>
      <c r="H10" s="8" t="s">
        <v>21</v>
      </c>
      <c r="J10" s="8" t="s">
        <v>14</v>
      </c>
      <c r="K10" s="8" t="s">
        <v>11</v>
      </c>
      <c r="L10" s="8" t="s">
        <v>15</v>
      </c>
      <c r="M10" s="8" t="s">
        <v>21</v>
      </c>
    </row>
    <row r="12" spans="5:13">
      <c r="E12" t="s">
        <v>19</v>
      </c>
      <c r="J12" t="s">
        <v>19</v>
      </c>
    </row>
    <row r="13" spans="5:13">
      <c r="E13" t="s">
        <v>16</v>
      </c>
      <c r="J13" t="s">
        <v>16</v>
      </c>
    </row>
  </sheetData>
  <mergeCells count="4">
    <mergeCell ref="F7:H7"/>
    <mergeCell ref="E6:H6"/>
    <mergeCell ref="J6:M6"/>
    <mergeCell ref="K7:M7"/>
  </mergeCells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Medeiros</dc:creator>
  <cp:lastModifiedBy>Alexandre Medeiros</cp:lastModifiedBy>
  <dcterms:created xsi:type="dcterms:W3CDTF">2026-05-05T21:08:39Z</dcterms:created>
  <dcterms:modified xsi:type="dcterms:W3CDTF">2026-06-22T17:34:12Z</dcterms:modified>
</cp:coreProperties>
</file>